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gnico\Desktop\Cides Licitação\"/>
    </mc:Choice>
  </mc:AlternateContent>
  <xr:revisionPtr revIDLastSave="0" documentId="8_{5CE1BB58-FF99-45E4-A5BE-BA367F27D9CC}" xr6:coauthVersionLast="40" xr6:coauthVersionMax="40" xr10:uidLastSave="{00000000-0000-0000-0000-000000000000}"/>
  <bookViews>
    <workbookView xWindow="0" yWindow="0" windowWidth="20490" windowHeight="7545" xr2:uid="{4DE29619-7EDF-46C8-93AD-C1AE4C9FB50E}"/>
  </bookViews>
  <sheets>
    <sheet name="PLAN. BDI.IMP" sheetId="1" r:id="rId1"/>
  </sheets>
  <externalReferences>
    <externalReference r:id="rId2"/>
  </externalReferences>
  <definedNames>
    <definedName name="_xlnm.Print_Area" localSheetId="0">'PLAN. BDI.IMP'!$A$1:$J$63</definedName>
    <definedName name="BDI">'[1]PMPATOS-18'!#REF!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D47" i="1" l="1"/>
  <c r="D42" i="1"/>
</calcChain>
</file>

<file path=xl/sharedStrings.xml><?xml version="1.0" encoding="utf-8"?>
<sst xmlns="http://schemas.openxmlformats.org/spreadsheetml/2006/main" count="36" uniqueCount="35">
  <si>
    <t>COMPOSIÇÃO DO BDI (Bonificações e Despesas Indiretas)</t>
  </si>
  <si>
    <t>"Estações e Redes de Distribuição de Energia Elétrica"</t>
  </si>
  <si>
    <t>LOTE:</t>
  </si>
  <si>
    <t xml:space="preserve">PROF. RESP.: </t>
  </si>
  <si>
    <t>CREA-MG:</t>
  </si>
  <si>
    <t>DATA:</t>
  </si>
  <si>
    <t>1) ADMINISTRAÇÃO CENTRAL - ( 5,29% a 7,93%)</t>
  </si>
  <si>
    <t>Adm. Central, Seguros e Garantias, Riscos</t>
  </si>
  <si>
    <t>2) SEGUROS E GARANTIAS - ( 0,25% a 0,56%)</t>
  </si>
  <si>
    <t>Despesas Financeiras</t>
  </si>
  <si>
    <t>Lucro/Remuneração</t>
  </si>
  <si>
    <t>Impostos (com desoneração)</t>
  </si>
  <si>
    <t>Impostos (sem desoneração)</t>
  </si>
  <si>
    <t>3) RISCOS  -  ( 1,00% a 1,97%)</t>
  </si>
  <si>
    <t>4) DESPESAS FINANCEIRAS - ( 1,01% a 1,11%)</t>
  </si>
  <si>
    <t>5) LUCRO/REMUNERAÇÃO  - (8,00% a 9,51%)</t>
  </si>
  <si>
    <t>6) IMPOSTOS</t>
  </si>
  <si>
    <t xml:space="preserve"> - ISS - Variação de 2% a 5% - Justificado pela Legislação Tributária Municipal com apresentação da base de cálculo da alíquota.</t>
  </si>
  <si>
    <t>COFINS=</t>
  </si>
  <si>
    <t>PIS=</t>
  </si>
  <si>
    <t>ISS=</t>
  </si>
  <si>
    <t>CPRB=</t>
  </si>
  <si>
    <t>A) Sem desoneração:</t>
  </si>
  <si>
    <t>BDI=</t>
  </si>
  <si>
    <t>Faixa referencial</t>
  </si>
  <si>
    <t>1º Quartil</t>
  </si>
  <si>
    <t>Médio</t>
  </si>
  <si>
    <t>3º Quartil</t>
  </si>
  <si>
    <t>B) Com desoneração:</t>
  </si>
  <si>
    <t>Observação:</t>
  </si>
  <si>
    <r>
      <rPr>
        <i/>
        <sz val="12"/>
        <rFont val="Arial"/>
        <family val="2"/>
        <charset val="1"/>
      </rPr>
      <t>Composição para "</t>
    </r>
    <r>
      <rPr>
        <b/>
        <i/>
        <sz val="12"/>
        <rFont val="Arial"/>
        <family val="2"/>
        <charset val="1"/>
      </rPr>
      <t>Estações e Redes de Distribuição de Energia Elétrica</t>
    </r>
    <r>
      <rPr>
        <i/>
        <sz val="12"/>
        <rFont val="Arial"/>
        <family val="2"/>
        <charset val="1"/>
      </rPr>
      <t>", conforme classificação 4221-9/03 do CNAE 2.0.</t>
    </r>
  </si>
  <si>
    <t>_______________________________________________________</t>
  </si>
  <si>
    <t>ENG. ELETRICISTA</t>
  </si>
  <si>
    <t xml:space="preserve">CREA: 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</si>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</sst>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d/m/yyyy"/>
    <numFmt numFmtId="166" formatCode="_(* #,##0.0000_);_(* \(#,##0.0000\);_(* \-??_);_(@_)"/>
  </numFmts>
  <fonts count="16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8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7.5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3366FF"/>
      <name val="Arial"/>
      <family val="2"/>
      <charset val="1"/>
    </font>
    <font>
      <b/>
      <sz val="24"/>
      <name val="Arial"/>
      <family val="2"/>
      <charset val="1"/>
    </font>
    <font>
      <b/>
      <sz val="20"/>
      <name val="Arial"/>
      <family val="2"/>
      <charset val="1"/>
    </font>
    <font>
      <i/>
      <sz val="12"/>
      <name val="Arial"/>
      <family val="2"/>
      <charset val="1"/>
    </font>
    <font>
      <b/>
      <i/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56">
    <xf numFmtId="0" fontId="0" fillId="0" borderId="0" xfId="0"/>
    <xf numFmtId="0" fontId="2" fillId="3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 applyProtection="1"/>
    <xf numFmtId="4" fontId="4" fillId="3" borderId="0" xfId="1" applyNumberFormat="1" applyFont="1" applyFill="1" applyBorder="1" applyAlignment="1" applyProtection="1">
      <alignment horizontal="center" vertical="center"/>
      <protection locked="0"/>
    </xf>
    <xf numFmtId="4" fontId="5" fillId="3" borderId="0" xfId="1" applyNumberFormat="1" applyFont="1" applyFill="1" applyBorder="1" applyAlignment="1" applyProtection="1">
      <alignment horizontal="center" vertical="center"/>
      <protection locked="0"/>
    </xf>
    <xf numFmtId="0" fontId="3" fillId="3" borderId="0" xfId="1" applyNumberFormat="1" applyFont="1" applyFill="1" applyBorder="1" applyAlignment="1" applyProtection="1">
      <alignment vertical="center"/>
      <protection locked="0"/>
    </xf>
    <xf numFmtId="0" fontId="6" fillId="3" borderId="0" xfId="1" applyNumberFormat="1" applyFont="1" applyFill="1" applyBorder="1" applyAlignment="1" applyProtection="1">
      <alignment horizontal="center" vertical="center"/>
      <protection locked="0"/>
    </xf>
    <xf numFmtId="0" fontId="6" fillId="3" borderId="1" xfId="1" applyNumberFormat="1" applyFont="1" applyFill="1" applyBorder="1" applyAlignment="1" applyProtection="1">
      <alignment horizontal="center"/>
    </xf>
    <xf numFmtId="0" fontId="6" fillId="3" borderId="2" xfId="1" applyNumberFormat="1" applyFont="1" applyFill="1" applyBorder="1" applyAlignment="1" applyProtection="1">
      <alignment horizontal="center" wrapText="1"/>
    </xf>
    <xf numFmtId="0" fontId="6" fillId="0" borderId="0" xfId="1" applyNumberFormat="1" applyFont="1" applyFill="1" applyBorder="1" applyAlignment="1" applyProtection="1">
      <alignment horizontal="center" wrapText="1"/>
    </xf>
    <xf numFmtId="164" fontId="7" fillId="0" borderId="3" xfId="1" applyNumberFormat="1" applyFont="1" applyFill="1" applyBorder="1" applyAlignment="1" applyProtection="1">
      <alignment horizontal="left" wrapText="1"/>
    </xf>
    <xf numFmtId="0" fontId="7" fillId="0" borderId="4" xfId="1" applyNumberFormat="1" applyFont="1" applyFill="1" applyBorder="1" applyAlignment="1" applyProtection="1">
      <alignment horizontal="left" wrapText="1"/>
    </xf>
    <xf numFmtId="0" fontId="7" fillId="0" borderId="5" xfId="1" applyNumberFormat="1" applyFont="1" applyFill="1" applyBorder="1" applyAlignment="1" applyProtection="1">
      <alignment horizontal="center" wrapText="1"/>
    </xf>
    <xf numFmtId="0" fontId="7" fillId="0" borderId="5" xfId="1" applyNumberFormat="1" applyFont="1" applyFill="1" applyBorder="1" applyAlignment="1" applyProtection="1">
      <alignment wrapText="1"/>
    </xf>
    <xf numFmtId="0" fontId="7" fillId="0" borderId="6" xfId="1" applyNumberFormat="1" applyFont="1" applyFill="1" applyBorder="1" applyAlignment="1" applyProtection="1">
      <alignment wrapText="1"/>
    </xf>
    <xf numFmtId="0" fontId="7" fillId="4" borderId="7" xfId="1" applyNumberFormat="1" applyFont="1" applyFill="1" applyBorder="1" applyAlignment="1" applyProtection="1">
      <protection locked="0"/>
    </xf>
    <xf numFmtId="0" fontId="7" fillId="4" borderId="8" xfId="1" applyNumberFormat="1" applyFont="1" applyFill="1" applyBorder="1" applyAlignment="1" applyProtection="1">
      <alignment horizontal="center"/>
      <protection locked="0"/>
    </xf>
    <xf numFmtId="0" fontId="7" fillId="0" borderId="7" xfId="1" applyNumberFormat="1" applyFont="1" applyFill="1" applyBorder="1" applyAlignment="1" applyProtection="1"/>
    <xf numFmtId="0" fontId="7" fillId="4" borderId="8" xfId="1" applyNumberFormat="1" applyFont="1" applyFill="1" applyBorder="1" applyAlignment="1" applyProtection="1">
      <protection locked="0"/>
    </xf>
    <xf numFmtId="0" fontId="7" fillId="0" borderId="7" xfId="1" applyNumberFormat="1" applyFont="1" applyFill="1" applyBorder="1" applyAlignment="1" applyProtection="1">
      <alignment horizontal="center"/>
    </xf>
    <xf numFmtId="165" fontId="7" fillId="4" borderId="8" xfId="1" applyNumberFormat="1" applyFont="1" applyFill="1" applyBorder="1" applyAlignment="1" applyProtection="1">
      <alignment horizontal="center"/>
      <protection locked="0"/>
    </xf>
    <xf numFmtId="0" fontId="3" fillId="0" borderId="9" xfId="1" applyNumberFormat="1" applyFont="1" applyFill="1" applyBorder="1" applyAlignment="1" applyProtection="1"/>
    <xf numFmtId="0" fontId="3" fillId="0" borderId="10" xfId="1" applyNumberFormat="1" applyFont="1" applyFill="1" applyBorder="1" applyAlignment="1" applyProtection="1"/>
    <xf numFmtId="0" fontId="3" fillId="0" borderId="11" xfId="1" applyNumberFormat="1" applyFont="1" applyFill="1" applyBorder="1" applyAlignment="1" applyProtection="1"/>
    <xf numFmtId="0" fontId="3" fillId="0" borderId="12" xfId="1" applyNumberFormat="1" applyFont="1" applyFill="1" applyBorder="1" applyAlignment="1" applyProtection="1"/>
    <xf numFmtId="0" fontId="3" fillId="0" borderId="13" xfId="1" applyNumberFormat="1" applyFont="1" applyFill="1" applyBorder="1" applyAlignment="1" applyProtection="1"/>
    <xf numFmtId="10" fontId="3" fillId="4" borderId="14" xfId="1" applyNumberFormat="1" applyFont="1" applyFill="1" applyBorder="1" applyAlignment="1" applyProtection="1">
      <protection locked="0"/>
    </xf>
    <xf numFmtId="0" fontId="8" fillId="0" borderId="0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10" fillId="0" borderId="11" xfId="1" applyNumberFormat="1" applyFont="1" applyFill="1" applyBorder="1" applyAlignment="1" applyProtection="1"/>
    <xf numFmtId="166" fontId="11" fillId="0" borderId="14" xfId="1" applyNumberFormat="1" applyFont="1" applyFill="1" applyBorder="1" applyAlignment="1" applyProtection="1"/>
    <xf numFmtId="0" fontId="9" fillId="0" borderId="12" xfId="1" applyNumberFormat="1" applyFont="1" applyFill="1" applyBorder="1" applyAlignment="1" applyProtection="1"/>
    <xf numFmtId="0" fontId="10" fillId="0" borderId="13" xfId="1" applyNumberFormat="1" applyFont="1" applyFill="1" applyBorder="1" applyAlignment="1" applyProtection="1"/>
    <xf numFmtId="0" fontId="9" fillId="0" borderId="15" xfId="1" applyNumberFormat="1" applyFont="1" applyFill="1" applyBorder="1" applyAlignment="1" applyProtection="1"/>
    <xf numFmtId="0" fontId="3" fillId="0" borderId="16" xfId="1" applyNumberFormat="1" applyFont="1" applyFill="1" applyBorder="1" applyAlignment="1" applyProtection="1"/>
    <xf numFmtId="0" fontId="3" fillId="0" borderId="17" xfId="1" applyNumberFormat="1" applyFont="1" applyFill="1" applyBorder="1" applyAlignment="1" applyProtection="1"/>
    <xf numFmtId="10" fontId="3" fillId="0" borderId="0" xfId="1" applyNumberFormat="1" applyFont="1" applyFill="1" applyBorder="1" applyAlignment="1" applyProtection="1"/>
    <xf numFmtId="0" fontId="3" fillId="0" borderId="18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right"/>
    </xf>
    <xf numFmtId="10" fontId="3" fillId="0" borderId="14" xfId="1" applyNumberFormat="1" applyFont="1" applyFill="1" applyBorder="1" applyAlignment="1" applyProtection="1"/>
    <xf numFmtId="0" fontId="3" fillId="0" borderId="18" xfId="1" applyNumberFormat="1" applyFont="1" applyFill="1" applyBorder="1" applyAlignment="1" applyProtection="1">
      <alignment horizontal="right"/>
    </xf>
    <xf numFmtId="0" fontId="12" fillId="0" borderId="19" xfId="1" applyNumberFormat="1" applyFont="1" applyFill="1" applyBorder="1" applyAlignment="1" applyProtection="1">
      <alignment horizontal="right" vertical="center"/>
    </xf>
    <xf numFmtId="10" fontId="13" fillId="0" borderId="20" xfId="1" applyNumberFormat="1" applyFont="1" applyFill="1" applyBorder="1" applyAlignment="1" applyProtection="1">
      <alignment horizontal="center" vertical="center"/>
    </xf>
    <xf numFmtId="0" fontId="3" fillId="0" borderId="19" xfId="1" applyNumberFormat="1" applyFont="1" applyFill="1" applyBorder="1" applyAlignment="1" applyProtection="1">
      <alignment horizontal="center" vertical="center"/>
    </xf>
    <xf numFmtId="0" fontId="3" fillId="0" borderId="21" xfId="1" applyNumberFormat="1" applyFont="1" applyFill="1" applyBorder="1" applyAlignment="1" applyProtection="1">
      <alignment horizontal="center" vertical="center"/>
    </xf>
    <xf numFmtId="0" fontId="3" fillId="0" borderId="22" xfId="1" applyNumberFormat="1" applyFont="1" applyFill="1" applyBorder="1" applyAlignment="1" applyProtection="1">
      <alignment horizontal="center" vertical="center"/>
    </xf>
    <xf numFmtId="10" fontId="3" fillId="0" borderId="23" xfId="1" applyNumberFormat="1" applyFont="1" applyFill="1" applyBorder="1" applyAlignment="1" applyProtection="1"/>
    <xf numFmtId="10" fontId="3" fillId="0" borderId="24" xfId="1" applyNumberFormat="1" applyFont="1" applyFill="1" applyBorder="1" applyAlignment="1" applyProtection="1"/>
    <xf numFmtId="0" fontId="3" fillId="0" borderId="15" xfId="1" applyNumberFormat="1" applyFont="1" applyFill="1" applyBorder="1" applyAlignment="1" applyProtection="1"/>
    <xf numFmtId="0" fontId="4" fillId="0" borderId="9" xfId="1" applyNumberFormat="1" applyFont="1" applyFill="1" applyBorder="1" applyAlignment="1" applyProtection="1"/>
    <xf numFmtId="0" fontId="14" fillId="0" borderId="2" xfId="1" applyNumberFormat="1" applyFont="1" applyFill="1" applyBorder="1" applyAlignment="1" applyProtection="1">
      <alignment horizontal="left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  <protection locked="0"/>
    </xf>
    <xf numFmtId="0" fontId="3" fillId="4" borderId="0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nico/AppData/Local/Temp/Rar$DIa12696.29120/11_18%20Anexo%20II%20-%20Plan.Licitante_Lote001_rev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PATOS-01"/>
      <sheetName val="PMPATOS-02"/>
      <sheetName val="PMPATOS-03"/>
      <sheetName val="PMPATOS-04"/>
      <sheetName val="PMPATOS-05"/>
      <sheetName val="PMPATOS-06"/>
      <sheetName val="PMPATOS-07"/>
      <sheetName val="PMPATOS-08"/>
      <sheetName val="PMPATOS-09"/>
      <sheetName val="PMPATOS-10"/>
      <sheetName val="PMPATOS-11"/>
      <sheetName val="PMPATOS-12"/>
      <sheetName val="PMPATOS-13"/>
      <sheetName val="PMPATOS-14"/>
      <sheetName val="PMPATOS-15"/>
      <sheetName val="PMPATOS-16"/>
      <sheetName val="PMPATOS-17"/>
      <sheetName val="PMPATOS-18"/>
      <sheetName val="DESCARTE"/>
      <sheetName val="RESUMO"/>
      <sheetName val="PLAN. BDI.IMP"/>
      <sheetName val="CRONOGRAMA GERAL"/>
      <sheetName val="CRONOGRAMA PMPATOS-01"/>
      <sheetName val="CRONOGRAMA PMPATOS-02"/>
      <sheetName val="CRONOGRAMA PMPATOS-03"/>
      <sheetName val="CRONOGRAMA PMPATOS-04"/>
      <sheetName val="CRONOGRAMA PMPATOS-05"/>
      <sheetName val="CRONOGRAMA PMPATOS-06"/>
      <sheetName val="CRONOGRAMA PMPATOS-07"/>
      <sheetName val="CRONOGRAMA PMPATOS-08"/>
      <sheetName val="CRONOGRAMA PMPATOS-09"/>
      <sheetName val="CRONOGRAMA PMPATOS-10"/>
      <sheetName val="CRONOGRAMA PMPATOS-11"/>
      <sheetName val="CRONOGRAMA PMPATOS-12"/>
      <sheetName val="CRONOGRAMA PMPATOS-13"/>
      <sheetName val="CRONOGRAMA PMPATOS-14"/>
      <sheetName val="CRONOGRAMA PMPATOS-15"/>
      <sheetName val="CRONOGRAMA PMPATOS-16"/>
      <sheetName val="CRONOGRAMA PMPATOS-17"/>
      <sheetName val="CRONOGRAMA PMPATOS-18"/>
      <sheetName val="CRONOGRAMA DESCA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>
        <row r="7">
          <cell r="B7" t="str">
            <v>OBRAS DE EXTENSÃO E MODIFICAÇÃO DE REDE DE DISTRIBUIÇÃO DE ENERGIA ELÉTRICA COM INSTALAÇÃO E SUBSTITUIÇÃO DE LUMINÁRIAS PARA EFICIENTIZAÇÃO DA ILUMINAÇÃO PÚBLICA NO MUNICÍPIO DE PATOS DE MINAS-MG.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CE98-0CE9-410C-BB97-6F4F9C01D0B0}">
  <sheetPr codeName="Planilha1">
    <pageSetUpPr fitToPage="1"/>
  </sheetPr>
  <dimension ref="A1:AMK63"/>
  <sheetViews>
    <sheetView tabSelected="1" view="pageBreakPreview" zoomScale="85" zoomScaleNormal="85" zoomScalePageLayoutView="85" workbookViewId="0">
      <selection activeCell="B30" sqref="B30"/>
    </sheetView>
  </sheetViews>
  <sheetFormatPr defaultRowHeight="15" x14ac:dyDescent="0.25"/>
  <cols>
    <col min="1" max="1" width="13" style="2" customWidth="1"/>
    <col min="2" max="5" width="9.7109375" style="2" customWidth="1"/>
    <col min="6" max="6" width="10.5703125" style="2" customWidth="1"/>
    <col min="7" max="7" width="14.85546875" style="2" customWidth="1"/>
    <col min="8" max="8" width="7.85546875" style="2" customWidth="1"/>
    <col min="9" max="10" width="9.7109375" style="2" customWidth="1"/>
    <col min="11" max="1025" width="9.140625" style="2" customWidth="1"/>
  </cols>
  <sheetData>
    <row r="1" spans="1:10" ht="23.2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39.75" customHeight="1" thickBot="1" x14ac:dyDescent="0.3">
      <c r="A3" s="4"/>
      <c r="B3" s="4"/>
      <c r="C3" s="4"/>
      <c r="D3" s="4"/>
      <c r="E3" s="4"/>
      <c r="F3" s="4"/>
      <c r="G3" s="4"/>
      <c r="H3" s="5"/>
      <c r="I3" s="5"/>
      <c r="J3" s="6"/>
    </row>
    <row r="4" spans="1:10" ht="20.25" x14ac:dyDescent="0.3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5" spans="1:10" ht="21" customHeight="1" thickBot="1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</row>
    <row r="6" spans="1:10" ht="21" thickBot="1" x14ac:dyDescent="0.3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ht="41.2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ht="13.5" customHeight="1" thickBot="1" x14ac:dyDescent="0.3">
      <c r="A8" s="11" t="s">
        <v>34</v>
      </c>
      <c r="B8" s="11"/>
      <c r="C8" s="11"/>
      <c r="D8" s="11"/>
      <c r="E8" s="11"/>
      <c r="F8" s="12" t="s">
        <v>2</v>
      </c>
      <c r="G8" s="12"/>
      <c r="H8" s="13"/>
      <c r="I8" s="13"/>
      <c r="J8" s="14"/>
    </row>
    <row r="9" spans="1:10" ht="15.75" customHeight="1" thickBot="1" x14ac:dyDescent="0.3">
      <c r="A9" s="15" t="s">
        <v>3</v>
      </c>
      <c r="B9" s="16"/>
      <c r="C9" s="16"/>
      <c r="D9" s="16"/>
      <c r="E9" s="16"/>
      <c r="F9" s="17" t="s">
        <v>4</v>
      </c>
      <c r="G9" s="18"/>
      <c r="H9" s="19" t="s">
        <v>5</v>
      </c>
      <c r="I9" s="20"/>
      <c r="J9" s="20"/>
    </row>
    <row r="10" spans="1:10" ht="15.75" thickBot="1" x14ac:dyDescent="0.3"/>
    <row r="11" spans="1:10" x14ac:dyDescent="0.25">
      <c r="A11" s="21" t="s">
        <v>6</v>
      </c>
      <c r="B11" s="22"/>
      <c r="C11" s="22"/>
      <c r="D11" s="22"/>
      <c r="E11" s="22"/>
      <c r="F11" s="22"/>
      <c r="G11" s="22"/>
      <c r="H11" s="22"/>
      <c r="I11" s="22"/>
      <c r="J11" s="23"/>
    </row>
    <row r="12" spans="1:10" ht="15.75" thickBot="1" x14ac:dyDescent="0.3">
      <c r="A12" s="24"/>
      <c r="J12" s="25"/>
    </row>
    <row r="13" spans="1:10" ht="15.75" thickBot="1" x14ac:dyDescent="0.3">
      <c r="A13" s="24"/>
      <c r="B13" s="26"/>
      <c r="J13" s="25"/>
    </row>
    <row r="14" spans="1:10" ht="15.75" thickBot="1" x14ac:dyDescent="0.3">
      <c r="A14" s="24"/>
      <c r="E14" s="27"/>
      <c r="F14" s="28" t="s">
        <v>7</v>
      </c>
      <c r="G14" s="22"/>
      <c r="H14" s="22"/>
      <c r="I14" s="29"/>
      <c r="J14" s="30">
        <f>1+B13+B17+B22</f>
        <v>1</v>
      </c>
    </row>
    <row r="15" spans="1:10" ht="15.75" thickBot="1" x14ac:dyDescent="0.3">
      <c r="A15" s="24" t="s">
        <v>8</v>
      </c>
      <c r="E15" s="27"/>
      <c r="F15" s="31" t="s">
        <v>9</v>
      </c>
      <c r="I15" s="32"/>
      <c r="J15" s="30">
        <f>1+B26</f>
        <v>1</v>
      </c>
    </row>
    <row r="16" spans="1:10" ht="15.75" thickBot="1" x14ac:dyDescent="0.3">
      <c r="A16" s="24"/>
      <c r="E16" s="27"/>
      <c r="F16" s="31" t="s">
        <v>10</v>
      </c>
      <c r="I16" s="32"/>
      <c r="J16" s="30">
        <f>1+B30</f>
        <v>1</v>
      </c>
    </row>
    <row r="17" spans="1:10" ht="15.75" thickBot="1" x14ac:dyDescent="0.3">
      <c r="A17" s="24"/>
      <c r="B17" s="26"/>
      <c r="E17" s="27"/>
      <c r="F17" s="31" t="s">
        <v>11</v>
      </c>
      <c r="I17" s="32"/>
      <c r="J17" s="30">
        <f>1-C36-E36-G36-C38</f>
        <v>0.94350000000000001</v>
      </c>
    </row>
    <row r="18" spans="1:10" ht="15.75" thickBot="1" x14ac:dyDescent="0.3">
      <c r="A18" s="24"/>
      <c r="F18" s="33" t="s">
        <v>12</v>
      </c>
      <c r="G18" s="34"/>
      <c r="H18" s="34"/>
      <c r="I18" s="35"/>
      <c r="J18" s="30">
        <f>1-C36-E36-G36</f>
        <v>0.94350000000000001</v>
      </c>
    </row>
    <row r="19" spans="1:10" x14ac:dyDescent="0.25">
      <c r="A19" s="24"/>
      <c r="J19" s="25"/>
    </row>
    <row r="20" spans="1:10" x14ac:dyDescent="0.25">
      <c r="A20" s="24" t="s">
        <v>13</v>
      </c>
      <c r="J20" s="25"/>
    </row>
    <row r="21" spans="1:10" ht="15.75" thickBot="1" x14ac:dyDescent="0.3">
      <c r="A21" s="24"/>
      <c r="J21" s="25"/>
    </row>
    <row r="22" spans="1:10" ht="15.75" thickBot="1" x14ac:dyDescent="0.3">
      <c r="A22" s="24"/>
      <c r="B22" s="26"/>
      <c r="J22" s="25"/>
    </row>
    <row r="23" spans="1:10" x14ac:dyDescent="0.25">
      <c r="A23" s="24"/>
      <c r="J23" s="25"/>
    </row>
    <row r="24" spans="1:10" x14ac:dyDescent="0.25">
      <c r="A24" s="24" t="s">
        <v>14</v>
      </c>
      <c r="J24" s="25"/>
    </row>
    <row r="25" spans="1:10" ht="15.75" thickBot="1" x14ac:dyDescent="0.3">
      <c r="A25" s="24"/>
      <c r="J25" s="25"/>
    </row>
    <row r="26" spans="1:10" ht="15.75" thickBot="1" x14ac:dyDescent="0.3">
      <c r="A26" s="24"/>
      <c r="B26" s="26"/>
      <c r="J26" s="25"/>
    </row>
    <row r="27" spans="1:10" x14ac:dyDescent="0.25">
      <c r="A27" s="24"/>
      <c r="J27" s="25"/>
    </row>
    <row r="28" spans="1:10" x14ac:dyDescent="0.25">
      <c r="A28" s="24" t="s">
        <v>15</v>
      </c>
      <c r="J28" s="25"/>
    </row>
    <row r="29" spans="1:10" ht="15.75" thickBot="1" x14ac:dyDescent="0.3">
      <c r="A29" s="24"/>
      <c r="J29" s="25"/>
    </row>
    <row r="30" spans="1:10" ht="15.75" thickBot="1" x14ac:dyDescent="0.3">
      <c r="A30" s="24"/>
      <c r="B30" s="26"/>
      <c r="J30" s="25"/>
    </row>
    <row r="31" spans="1:10" x14ac:dyDescent="0.25">
      <c r="A31" s="24"/>
      <c r="B31" s="36"/>
      <c r="J31" s="25"/>
    </row>
    <row r="32" spans="1:10" x14ac:dyDescent="0.25">
      <c r="A32" s="24" t="s">
        <v>16</v>
      </c>
      <c r="J32" s="25"/>
    </row>
    <row r="33" spans="1:10" ht="12.75" customHeight="1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 x14ac:dyDescent="0.25">
      <c r="A34" s="24"/>
      <c r="J34" s="25"/>
    </row>
    <row r="35" spans="1:10" ht="15.75" thickBot="1" x14ac:dyDescent="0.3">
      <c r="A35" s="24"/>
      <c r="J35" s="25"/>
    </row>
    <row r="36" spans="1:10" ht="15.75" thickBot="1" x14ac:dyDescent="0.3">
      <c r="A36" s="24"/>
      <c r="B36" s="38" t="s">
        <v>18</v>
      </c>
      <c r="C36" s="39">
        <v>0.03</v>
      </c>
      <c r="D36" s="38" t="s">
        <v>19</v>
      </c>
      <c r="E36" s="39">
        <v>6.4999999999999997E-3</v>
      </c>
      <c r="F36" s="38" t="s">
        <v>20</v>
      </c>
      <c r="G36" s="39">
        <v>0.02</v>
      </c>
      <c r="J36" s="25"/>
    </row>
    <row r="37" spans="1:10" ht="15.75" thickBot="1" x14ac:dyDescent="0.3">
      <c r="A37" s="24"/>
      <c r="J37" s="25"/>
    </row>
    <row r="38" spans="1:10" ht="15.75" thickBot="1" x14ac:dyDescent="0.3">
      <c r="A38" s="40" t="s">
        <v>21</v>
      </c>
      <c r="B38" s="40"/>
      <c r="C38" s="26"/>
      <c r="J38" s="25"/>
    </row>
    <row r="39" spans="1:10" x14ac:dyDescent="0.25">
      <c r="A39" s="24"/>
      <c r="J39" s="25"/>
    </row>
    <row r="40" spans="1:10" x14ac:dyDescent="0.25">
      <c r="A40" s="24" t="s">
        <v>22</v>
      </c>
      <c r="J40" s="25"/>
    </row>
    <row r="41" spans="1:10" ht="15.75" thickBot="1" x14ac:dyDescent="0.3">
      <c r="A41" s="24"/>
      <c r="J41" s="25"/>
    </row>
    <row r="42" spans="1:10" ht="15.75" thickBot="1" x14ac:dyDescent="0.3">
      <c r="A42" s="24"/>
      <c r="B42" s="41" t="s">
        <v>23</v>
      </c>
      <c r="C42" s="41"/>
      <c r="D42" s="42">
        <f>(J14*J15*J16)/J18-1</f>
        <v>5.988341282458931E-2</v>
      </c>
      <c r="E42" s="42"/>
      <c r="F42" s="43" t="s">
        <v>24</v>
      </c>
      <c r="G42" s="43"/>
      <c r="H42" s="44" t="s">
        <v>25</v>
      </c>
      <c r="I42" s="44" t="s">
        <v>26</v>
      </c>
      <c r="J42" s="45" t="s">
        <v>27</v>
      </c>
    </row>
    <row r="43" spans="1:10" ht="15.75" thickBot="1" x14ac:dyDescent="0.3">
      <c r="A43" s="24"/>
      <c r="B43" s="41"/>
      <c r="C43" s="41"/>
      <c r="D43" s="42"/>
      <c r="E43" s="42"/>
      <c r="F43" s="43"/>
      <c r="G43" s="43"/>
      <c r="H43" s="46">
        <v>0.24</v>
      </c>
      <c r="I43" s="46">
        <v>0.25840000000000002</v>
      </c>
      <c r="J43" s="47">
        <v>0.27860000000000001</v>
      </c>
    </row>
    <row r="44" spans="1:10" x14ac:dyDescent="0.25">
      <c r="A44" s="24"/>
      <c r="J44" s="25"/>
    </row>
    <row r="45" spans="1:10" x14ac:dyDescent="0.25">
      <c r="A45" s="24" t="s">
        <v>28</v>
      </c>
      <c r="J45" s="25"/>
    </row>
    <row r="46" spans="1:10" ht="15.75" thickBot="1" x14ac:dyDescent="0.3">
      <c r="A46" s="24"/>
      <c r="J46" s="25"/>
    </row>
    <row r="47" spans="1:10" ht="15.75" thickBot="1" x14ac:dyDescent="0.3">
      <c r="A47" s="24"/>
      <c r="B47" s="41" t="s">
        <v>23</v>
      </c>
      <c r="C47" s="41"/>
      <c r="D47" s="42">
        <f>ROUND((J14*J15*J16/J17)-1,4)</f>
        <v>5.9900000000000002E-2</v>
      </c>
      <c r="E47" s="42"/>
      <c r="J47" s="25"/>
    </row>
    <row r="48" spans="1:10" ht="15.75" thickBot="1" x14ac:dyDescent="0.3">
      <c r="A48" s="24"/>
      <c r="B48" s="41"/>
      <c r="C48" s="41"/>
      <c r="D48" s="42"/>
      <c r="E48" s="42"/>
      <c r="J48" s="25"/>
    </row>
    <row r="49" spans="1:10" ht="15.75" thickBot="1" x14ac:dyDescent="0.3">
      <c r="A49" s="48"/>
      <c r="B49" s="34"/>
      <c r="C49" s="34"/>
      <c r="D49" s="34"/>
      <c r="E49" s="34"/>
      <c r="F49" s="34"/>
      <c r="G49" s="34"/>
      <c r="H49" s="34"/>
      <c r="I49" s="34"/>
      <c r="J49" s="35"/>
    </row>
    <row r="50" spans="1:10" ht="15.75" thickBot="1" x14ac:dyDescent="0.3"/>
    <row r="51" spans="1:10" ht="15.75" x14ac:dyDescent="0.25">
      <c r="A51" s="49" t="s">
        <v>29</v>
      </c>
      <c r="B51" s="22"/>
      <c r="C51" s="22"/>
      <c r="D51" s="22"/>
      <c r="E51" s="22"/>
      <c r="F51" s="22"/>
      <c r="G51" s="22"/>
      <c r="H51" s="22"/>
      <c r="I51" s="22"/>
      <c r="J51" s="23"/>
    </row>
    <row r="52" spans="1:10" ht="12.75" customHeight="1" thickBot="1" x14ac:dyDescent="0.3">
      <c r="A52" s="50" t="s">
        <v>30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12.75" customHeight="1" thickBo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</row>
    <row r="54" spans="1:10" ht="12.75" customHeight="1" thickBo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</row>
    <row r="55" spans="1:10" ht="12.75" customHeight="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</row>
    <row r="56" spans="1:10" ht="12.75" customHeight="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</row>
    <row r="57" spans="1:10" ht="14.2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</row>
    <row r="58" spans="1:10" ht="12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</row>
    <row r="59" spans="1:10" ht="13.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</row>
    <row r="60" spans="1:10" x14ac:dyDescent="0.25">
      <c r="A60" s="53" t="s">
        <v>31</v>
      </c>
      <c r="B60" s="53"/>
      <c r="C60" s="53"/>
      <c r="D60" s="53"/>
      <c r="E60" s="53"/>
      <c r="F60" s="53"/>
      <c r="G60" s="53"/>
      <c r="H60" s="53"/>
      <c r="I60" s="53"/>
      <c r="J60" s="53"/>
    </row>
    <row r="61" spans="1:10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</row>
    <row r="62" spans="1:10" x14ac:dyDescent="0.25">
      <c r="A62" s="54" t="s">
        <v>32</v>
      </c>
      <c r="B62" s="54"/>
      <c r="C62" s="54"/>
      <c r="D62" s="54"/>
      <c r="E62" s="54"/>
      <c r="F62" s="54"/>
      <c r="G62" s="54"/>
      <c r="H62" s="54"/>
      <c r="I62" s="54"/>
      <c r="J62" s="54"/>
    </row>
    <row r="63" spans="1:10" x14ac:dyDescent="0.25">
      <c r="A63" s="55" t="s">
        <v>33</v>
      </c>
      <c r="B63" s="55"/>
      <c r="C63" s="55"/>
      <c r="D63" s="55"/>
      <c r="E63" s="55"/>
      <c r="F63" s="55"/>
      <c r="G63" s="55"/>
      <c r="H63" s="55"/>
      <c r="I63" s="55"/>
      <c r="J63" s="55"/>
    </row>
  </sheetData>
  <sheetProtection password="91B0" sheet="1" objects="1" scenarios="1" formatCells="0" formatColumns="0"/>
  <mergeCells count="20">
    <mergeCell ref="A63:J63"/>
    <mergeCell ref="B47:C48"/>
    <mergeCell ref="D47:E48"/>
    <mergeCell ref="A52:J54"/>
    <mergeCell ref="A60:J60"/>
    <mergeCell ref="A61:J61"/>
    <mergeCell ref="A62:J62"/>
    <mergeCell ref="B9:E9"/>
    <mergeCell ref="I9:J9"/>
    <mergeCell ref="A33:J33"/>
    <mergeCell ref="A38:B38"/>
    <mergeCell ref="B42:C43"/>
    <mergeCell ref="D42:E43"/>
    <mergeCell ref="F42:G43"/>
    <mergeCell ref="A1:J1"/>
    <mergeCell ref="A2:J2"/>
    <mergeCell ref="A4:J4"/>
    <mergeCell ref="A5:J5"/>
    <mergeCell ref="A7:J7"/>
    <mergeCell ref="A8:E8"/>
  </mergeCells>
  <printOptions horizontalCentered="1"/>
  <pageMargins left="0.51180555555555496" right="0.51180555555555496" top="0.78749999999999998" bottom="0.78749999999999998" header="0.51180555555555496" footer="0.51180555555555496"/>
  <pageSetup paperSize="9" scale="7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PLAN. BDI.IMP</vt:lpstr>
      <vt:lpstr>'PLAN. BDI.IMP'!Area_de_impressao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nicolau barcelos</dc:creator>
  <cp:lastModifiedBy>gustavo nicolau barcelos</cp:lastModifiedBy>
  <dcterms:created xsi:type="dcterms:W3CDTF">2018-12-05T12:28:12Z</dcterms:created>
  <dcterms:modified xsi:type="dcterms:W3CDTF">2018-12-05T12:31:16Z</dcterms:modified>
</cp:coreProperties>
</file>